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5135" windowHeight="7890" activeTab="1"/>
  </bookViews>
  <sheets>
    <sheet name="Chart3" sheetId="11" r:id="rId1"/>
    <sheet name="πίνακες 1-2" sheetId="1" r:id="rId2"/>
  </sheets>
  <definedNames>
    <definedName name="_xlnm.Print_Area" localSheetId="1">'πίνακες 1-2'!$A$1:$N$32</definedName>
  </definedNames>
  <calcPr calcId="145621"/>
</workbook>
</file>

<file path=xl/calcChain.xml><?xml version="1.0" encoding="utf-8"?>
<calcChain xmlns="http://schemas.openxmlformats.org/spreadsheetml/2006/main">
  <c r="K17" i="1" l="1"/>
  <c r="I17" i="1"/>
  <c r="G17" i="1"/>
  <c r="E17" i="1"/>
  <c r="C17" i="1"/>
  <c r="M17" i="1"/>
  <c r="F29" i="1"/>
  <c r="G29" i="1" s="1"/>
  <c r="F28" i="1"/>
  <c r="G28" i="1" s="1"/>
  <c r="F27" i="1"/>
  <c r="G27" i="1" s="1"/>
  <c r="F26" i="1"/>
  <c r="G26" i="1" s="1"/>
  <c r="F25" i="1"/>
  <c r="F30" i="1" s="1"/>
  <c r="G30" i="1" s="1"/>
  <c r="L10" i="1"/>
  <c r="L11" i="1"/>
  <c r="L12" i="1"/>
  <c r="L13" i="1"/>
  <c r="L14" i="1"/>
  <c r="L15" i="1"/>
  <c r="L16" i="1"/>
  <c r="L17" i="1"/>
  <c r="L9" i="1"/>
  <c r="J17" i="1"/>
  <c r="K15" i="1" s="1"/>
  <c r="H17" i="1"/>
  <c r="I15" i="1" s="1"/>
  <c r="F17" i="1"/>
  <c r="G15" i="1" s="1"/>
  <c r="G16" i="1"/>
  <c r="G25" i="1" l="1"/>
  <c r="M16" i="1"/>
  <c r="M11" i="1"/>
  <c r="M15" i="1"/>
  <c r="M10" i="1"/>
  <c r="M14" i="1"/>
  <c r="M9" i="1"/>
  <c r="M13" i="1"/>
  <c r="M12" i="1"/>
  <c r="G9" i="1"/>
  <c r="K9" i="1"/>
  <c r="G13" i="1"/>
  <c r="I9" i="1"/>
  <c r="K16" i="1"/>
  <c r="K12" i="1"/>
  <c r="G12" i="1"/>
  <c r="K13" i="1"/>
  <c r="I12" i="1"/>
  <c r="I13" i="1"/>
  <c r="I16" i="1"/>
  <c r="G10" i="1"/>
  <c r="G14" i="1"/>
  <c r="G11" i="1"/>
  <c r="K10" i="1"/>
  <c r="K14" i="1"/>
  <c r="K11" i="1"/>
  <c r="I10" i="1"/>
  <c r="I14" i="1"/>
  <c r="I11" i="1"/>
  <c r="B30" i="1"/>
  <c r="C30" i="1" s="1"/>
  <c r="C28" i="1"/>
  <c r="D17" i="1"/>
  <c r="D30" i="1"/>
  <c r="B17" i="1"/>
  <c r="C29" i="1" l="1"/>
  <c r="C26" i="1"/>
  <c r="E27" i="1"/>
  <c r="E29" i="1"/>
  <c r="E25" i="1"/>
  <c r="C9" i="1"/>
  <c r="C10" i="1"/>
  <c r="C11" i="1"/>
  <c r="C12" i="1"/>
  <c r="C13" i="1"/>
  <c r="C14" i="1"/>
  <c r="C15" i="1"/>
  <c r="C16" i="1"/>
  <c r="E9" i="1"/>
  <c r="E10" i="1"/>
  <c r="E11" i="1"/>
  <c r="E12" i="1"/>
  <c r="E13" i="1"/>
  <c r="E14" i="1"/>
  <c r="E15" i="1"/>
  <c r="E16" i="1"/>
  <c r="E30" i="1"/>
  <c r="E26" i="1"/>
  <c r="E28" i="1"/>
  <c r="C27" i="1"/>
  <c r="C25" i="1"/>
</calcChain>
</file>

<file path=xl/sharedStrings.xml><?xml version="1.0" encoding="utf-8"?>
<sst xmlns="http://schemas.openxmlformats.org/spreadsheetml/2006/main" count="53" uniqueCount="35">
  <si>
    <t>Σύνολο</t>
  </si>
  <si>
    <t>15-19</t>
  </si>
  <si>
    <t>20-24</t>
  </si>
  <si>
    <t>25-29</t>
  </si>
  <si>
    <t>30-39</t>
  </si>
  <si>
    <t>40-49</t>
  </si>
  <si>
    <t>60-64</t>
  </si>
  <si>
    <t>65+</t>
  </si>
  <si>
    <t>%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</si>
  <si>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</si>
  <si>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</si>
  <si>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</si>
  <si>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</si>
  <si>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</si>
  <si>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</si>
  <si>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</si>
  <si>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</si>
  <si>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</si>
  <si>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</si>
  <si>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</si>
  <si>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</si>
  <si>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Μεταβολή</t>
  </si>
  <si>
    <t xml:space="preserve">ΝΕΟΕΙΣΕΡΧΟΜΕΝΟΙ </t>
  </si>
  <si>
    <t>Αμμόχωστος</t>
  </si>
  <si>
    <t xml:space="preserve">ΝΕΟΕΙΣΕΡΧΟΜΕΝΩΝ ΚΑΤΑ ΗΛΙΚΙΑ  </t>
  </si>
  <si>
    <t xml:space="preserve">ΝΕΟΕΙΣΕΡΧΟΜΕΝΩΝ ΚΑΤΑ ΕΠΑΡΧΙΑ </t>
  </si>
  <si>
    <t>Αύγουστος 2015</t>
  </si>
  <si>
    <t>Σεπτέμβριος 2015</t>
  </si>
  <si>
    <t>ΑΜΜΟΧΩΣΤΟΣ</t>
  </si>
  <si>
    <t>ΛΑΡΝΑΚΑ</t>
  </si>
  <si>
    <t>ΛΕΜΕΣΟΣ</t>
  </si>
  <si>
    <t>ΛΕΥΚΩΣΙΑ</t>
  </si>
  <si>
    <t>ΠΑΦΟΣ</t>
  </si>
  <si>
    <t>ΣΥΝΟΛΟ</t>
  </si>
  <si>
    <t>ΕΠΑΡΧΙΑ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</si>
</sst>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7" fillId="0" borderId="0" xfId="0" applyFont="1" applyAlignment="1"/>
    <xf numFmtId="9" fontId="6" fillId="0" borderId="1" xfId="1" applyFont="1" applyBorder="1"/>
    <xf numFmtId="0" fontId="6" fillId="0" borderId="2" xfId="0" applyFont="1" applyBorder="1"/>
    <xf numFmtId="9" fontId="6" fillId="0" borderId="1" xfId="0" applyNumberFormat="1" applyFont="1" applyBorder="1"/>
    <xf numFmtId="0" fontId="6" fillId="0" borderId="5" xfId="0" applyFont="1" applyBorder="1"/>
    <xf numFmtId="0" fontId="0" fillId="0" borderId="6" xfId="0" applyNumberFormat="1" applyBorder="1"/>
    <xf numFmtId="9" fontId="6" fillId="0" borderId="6" xfId="1" applyNumberFormat="1" applyFont="1" applyBorder="1"/>
    <xf numFmtId="0" fontId="6" fillId="0" borderId="6" xfId="0" applyFont="1" applyBorder="1"/>
    <xf numFmtId="0" fontId="6" fillId="0" borderId="0" xfId="0" applyFont="1" applyBorder="1"/>
    <xf numFmtId="9" fontId="6" fillId="0" borderId="0" xfId="1" applyFont="1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9" fontId="6" fillId="0" borderId="6" xfId="0" applyNumberFormat="1" applyFont="1" applyBorder="1"/>
    <xf numFmtId="0" fontId="7" fillId="0" borderId="2" xfId="0" applyFont="1" applyBorder="1" applyAlignment="1"/>
    <xf numFmtId="0" fontId="1" fillId="0" borderId="1" xfId="0" applyFont="1" applyBorder="1" applyAlignment="1">
      <alignment horizontal="center"/>
    </xf>
    <xf numFmtId="0" fontId="9" fillId="0" borderId="2" xfId="0" applyFont="1" applyBorder="1"/>
    <xf numFmtId="9" fontId="6" fillId="0" borderId="1" xfId="1" applyNumberFormat="1" applyFont="1" applyBorder="1"/>
    <xf numFmtId="0" fontId="4" fillId="2" borderId="3" xfId="0" applyFont="1" applyFill="1" applyBorder="1"/>
    <xf numFmtId="0" fontId="7" fillId="2" borderId="8" xfId="0" applyFont="1" applyFill="1" applyBorder="1"/>
    <xf numFmtId="9" fontId="7" fillId="2" borderId="8" xfId="1" applyFont="1" applyFill="1" applyBorder="1"/>
    <xf numFmtId="9" fontId="7" fillId="2" borderId="9" xfId="1" applyNumberFormat="1" applyFont="1" applyFill="1" applyBorder="1"/>
    <xf numFmtId="9" fontId="6" fillId="0" borderId="6" xfId="1" applyFont="1" applyBorder="1"/>
    <xf numFmtId="0" fontId="7" fillId="0" borderId="2" xfId="0" applyFont="1" applyBorder="1"/>
    <xf numFmtId="0" fontId="4" fillId="2" borderId="8" xfId="0" applyFont="1" applyFill="1" applyBorder="1"/>
    <xf numFmtId="9" fontId="4" fillId="2" borderId="8" xfId="1" applyFont="1" applyFill="1" applyBorder="1"/>
    <xf numFmtId="9" fontId="4" fillId="2" borderId="9" xfId="1" applyFont="1" applyFill="1" applyBorder="1"/>
    <xf numFmtId="0" fontId="4" fillId="3" borderId="0" xfId="0" applyFont="1" applyFill="1" applyBorder="1"/>
    <xf numFmtId="9" fontId="4" fillId="3" borderId="0" xfId="1" applyFont="1" applyFill="1" applyBorder="1"/>
    <xf numFmtId="0" fontId="10" fillId="2" borderId="8" xfId="0" applyNumberFormat="1" applyFont="1" applyFill="1" applyBorder="1"/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Κατανομή εγγεγραμμένων ανέργων κατά ηλικία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edge"/>
          <c:yMode val="edge"/>
          <c:x val="0.17203106534760076"/>
          <c:y val="1.9575849722081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043285238623748E-2"/>
          <c:y val="0.13376835236541598"/>
          <c:w val="0.8512763596004439"/>
          <c:h val="0.72920065252854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3068032"/>
        <c:axId val="103069568"/>
      </c:barChart>
      <c:catAx>
        <c:axId val="1030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3069568"/>
        <c:crosses val="autoZero"/>
        <c:auto val="1"/>
        <c:lblAlgn val="ctr"/>
        <c:lblOffset val="100"/>
        <c:noMultiLvlLbl val="0"/>
      </c:catAx>
      <c:valAx>
        <c:axId val="103069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3068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561604414832756"/>
          <c:y val="0.36704730589994933"/>
          <c:w val="4.4395019853287532E-2"/>
          <c:h val="0.33442077982010493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P34" sqref="P34"/>
    </sheetView>
  </sheetViews>
  <sheetFormatPr defaultRowHeight="15" x14ac:dyDescent="0.25"/>
  <cols>
    <col min="1" max="1" width="15.5703125" customWidth="1"/>
    <col min="2" max="2" width="6.5703125" customWidth="1"/>
    <col min="3" max="3" width="8.5703125" customWidth="1"/>
    <col min="4" max="4" width="6.7109375" customWidth="1"/>
    <col min="5" max="5" width="9.140625" customWidth="1"/>
    <col min="6" max="6" width="7.28515625" customWidth="1"/>
    <col min="7" max="7" width="6.5703125" customWidth="1"/>
    <col min="8" max="8" width="6" customWidth="1"/>
    <col min="9" max="9" width="9.140625" customWidth="1"/>
    <col min="10" max="10" width="7.42578125" customWidth="1"/>
    <col min="11" max="11" width="8.42578125" customWidth="1"/>
    <col min="12" max="12" width="7.140625" customWidth="1"/>
    <col min="13" max="18" width="5.85546875" customWidth="1"/>
  </cols>
  <sheetData>
    <row r="1" spans="1:13" ht="15.75" x14ac:dyDescent="0.25">
      <c r="A1" s="37" t="s">
        <v>22</v>
      </c>
      <c r="B1" s="37"/>
      <c r="C1" s="37"/>
      <c r="D1" s="37"/>
      <c r="E1" s="37"/>
      <c r="F1" s="37"/>
      <c r="G1" s="37"/>
    </row>
    <row r="2" spans="1:13" x14ac:dyDescent="0.25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x14ac:dyDescent="0.25">
      <c r="A4" s="6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ht="15.75" thickBot="1" x14ac:dyDescent="0.3">
      <c r="A5" s="7"/>
      <c r="B5" s="7"/>
      <c r="C5" s="7"/>
      <c r="D5" s="7"/>
      <c r="E5" s="4"/>
      <c r="F5" s="4"/>
      <c r="G5" s="4"/>
      <c r="H5" s="4"/>
      <c r="I5" s="4"/>
      <c r="J5" s="4"/>
      <c r="K5" s="4"/>
    </row>
    <row r="6" spans="1:13" x14ac:dyDescent="0.25">
      <c r="A6" s="11"/>
      <c r="B6" s="42" t="s">
        <v>34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x14ac:dyDescent="0.25">
      <c r="A7" s="20" t="s">
        <v>16</v>
      </c>
      <c r="B7" s="36" t="s">
        <v>31</v>
      </c>
      <c r="C7" s="36"/>
      <c r="D7" s="36" t="s">
        <v>30</v>
      </c>
      <c r="E7" s="36"/>
      <c r="F7" s="38" t="s">
        <v>29</v>
      </c>
      <c r="G7" s="38"/>
      <c r="H7" s="45" t="s">
        <v>28</v>
      </c>
      <c r="I7" s="45"/>
      <c r="J7" s="38" t="s">
        <v>32</v>
      </c>
      <c r="K7" s="38"/>
      <c r="L7" s="38" t="s">
        <v>33</v>
      </c>
      <c r="M7" s="39"/>
    </row>
    <row r="8" spans="1:13" x14ac:dyDescent="0.25">
      <c r="A8" s="20"/>
      <c r="B8" s="17" t="s">
        <v>9</v>
      </c>
      <c r="C8" s="17" t="s">
        <v>8</v>
      </c>
      <c r="D8" s="17" t="s">
        <v>9</v>
      </c>
      <c r="E8" s="17" t="s">
        <v>8</v>
      </c>
      <c r="F8" s="17" t="s">
        <v>9</v>
      </c>
      <c r="G8" s="17" t="s">
        <v>8</v>
      </c>
      <c r="H8" s="17" t="s">
        <v>9</v>
      </c>
      <c r="I8" s="17" t="s">
        <v>8</v>
      </c>
      <c r="J8" s="17" t="s">
        <v>9</v>
      </c>
      <c r="K8" s="17" t="s">
        <v>8</v>
      </c>
      <c r="L8" s="17" t="s">
        <v>9</v>
      </c>
      <c r="M8" s="21" t="s">
        <v>8</v>
      </c>
    </row>
    <row r="9" spans="1:13" x14ac:dyDescent="0.25">
      <c r="A9" s="22" t="s">
        <v>1</v>
      </c>
      <c r="B9" s="12">
        <v>47</v>
      </c>
      <c r="C9" s="13">
        <f>B9/B17</f>
        <v>2.7278003482298318E-2</v>
      </c>
      <c r="D9" s="12">
        <v>49</v>
      </c>
      <c r="E9" s="13">
        <f>D9/D17</f>
        <v>3.0246913580246913E-2</v>
      </c>
      <c r="F9" s="12">
        <v>55</v>
      </c>
      <c r="G9" s="13">
        <f>F9/F17</f>
        <v>4.6848381601362864E-2</v>
      </c>
      <c r="H9" s="12">
        <v>2</v>
      </c>
      <c r="I9" s="13">
        <f>H9/H17</f>
        <v>2.0408163265306121E-2</v>
      </c>
      <c r="J9" s="12">
        <v>24</v>
      </c>
      <c r="K9" s="13">
        <f>J9/J17</f>
        <v>3.1047865459249677E-2</v>
      </c>
      <c r="L9" s="12">
        <f>SUM(B9+D9+F9+H9+J9)</f>
        <v>177</v>
      </c>
      <c r="M9" s="23">
        <f>L9/L17</f>
        <v>3.2850779510022271E-2</v>
      </c>
    </row>
    <row r="10" spans="1:13" x14ac:dyDescent="0.25">
      <c r="A10" s="22" t="s">
        <v>2</v>
      </c>
      <c r="B10" s="12">
        <v>566</v>
      </c>
      <c r="C10" s="13">
        <f>B10/B17</f>
        <v>0.32849680789320951</v>
      </c>
      <c r="D10" s="12">
        <v>451</v>
      </c>
      <c r="E10" s="13">
        <f>D10/D17</f>
        <v>0.27839506172839507</v>
      </c>
      <c r="F10" s="12">
        <v>322</v>
      </c>
      <c r="G10" s="19">
        <f>F10/F17</f>
        <v>0.27427597955706984</v>
      </c>
      <c r="H10" s="12">
        <v>46</v>
      </c>
      <c r="I10" s="19">
        <f>H10/H17</f>
        <v>0.46938775510204084</v>
      </c>
      <c r="J10" s="12">
        <v>172</v>
      </c>
      <c r="K10" s="19">
        <f>J10/J17</f>
        <v>0.22250970245795601</v>
      </c>
      <c r="L10" s="12">
        <f>SUM(B10+D10+F10+H10+J10)</f>
        <v>1557</v>
      </c>
      <c r="M10" s="10">
        <f>L10/L17</f>
        <v>0.28897550111358572</v>
      </c>
    </row>
    <row r="11" spans="1:13" x14ac:dyDescent="0.25">
      <c r="A11" s="22" t="s">
        <v>3</v>
      </c>
      <c r="B11" s="12">
        <v>426</v>
      </c>
      <c r="C11" s="13">
        <f>B11/B17</f>
        <v>0.24724318049912944</v>
      </c>
      <c r="D11" s="12">
        <v>354</v>
      </c>
      <c r="E11" s="13">
        <f>D11/D17</f>
        <v>0.21851851851851853</v>
      </c>
      <c r="F11" s="12">
        <v>200</v>
      </c>
      <c r="G11" s="19">
        <f>F11/F17</f>
        <v>0.17035775127768313</v>
      </c>
      <c r="H11" s="12">
        <v>24</v>
      </c>
      <c r="I11" s="19">
        <f>H11/H17</f>
        <v>0.24489795918367346</v>
      </c>
      <c r="J11" s="12">
        <v>153</v>
      </c>
      <c r="K11" s="19">
        <f>J11/J17</f>
        <v>0.19793014230271669</v>
      </c>
      <c r="L11" s="12">
        <f>SUM(B11+D11+F11+H11+J11)</f>
        <v>1157</v>
      </c>
      <c r="M11" s="10">
        <f>L11/L17</f>
        <v>0.21473645137342243</v>
      </c>
    </row>
    <row r="12" spans="1:13" x14ac:dyDescent="0.25">
      <c r="A12" s="22" t="s">
        <v>4</v>
      </c>
      <c r="B12" s="12">
        <v>266</v>
      </c>
      <c r="C12" s="13">
        <f>B12/B17</f>
        <v>0.15438189204875219</v>
      </c>
      <c r="D12" s="12">
        <v>274</v>
      </c>
      <c r="E12" s="13">
        <f>D12/D17</f>
        <v>0.16913580246913582</v>
      </c>
      <c r="F12" s="12">
        <v>180</v>
      </c>
      <c r="G12" s="19">
        <f>F12/F17</f>
        <v>0.15332197614991483</v>
      </c>
      <c r="H12" s="12">
        <v>10</v>
      </c>
      <c r="I12" s="19">
        <f>H12/H17</f>
        <v>0.10204081632653061</v>
      </c>
      <c r="J12" s="12">
        <v>214</v>
      </c>
      <c r="K12" s="19">
        <f>J12/J17</f>
        <v>0.27684346701164297</v>
      </c>
      <c r="L12" s="12">
        <f>SUM(B12+D12+F12+H12+J12)</f>
        <v>944</v>
      </c>
      <c r="M12" s="10">
        <f>L12/L17</f>
        <v>0.17520415738678544</v>
      </c>
    </row>
    <row r="13" spans="1:13" x14ac:dyDescent="0.25">
      <c r="A13" s="22" t="s">
        <v>5</v>
      </c>
      <c r="B13" s="12">
        <v>131</v>
      </c>
      <c r="C13" s="13">
        <f>B13/B17</f>
        <v>7.6030179918746374E-2</v>
      </c>
      <c r="D13" s="12">
        <v>208</v>
      </c>
      <c r="E13" s="13">
        <f>D13/D17</f>
        <v>0.12839506172839507</v>
      </c>
      <c r="F13" s="12">
        <v>162</v>
      </c>
      <c r="G13" s="19">
        <f>F13/F17</f>
        <v>0.13798977853492334</v>
      </c>
      <c r="H13" s="12">
        <v>6</v>
      </c>
      <c r="I13" s="19">
        <f>H13/H17</f>
        <v>6.1224489795918366E-2</v>
      </c>
      <c r="J13" s="12">
        <v>105</v>
      </c>
      <c r="K13" s="19">
        <f>J13/J17</f>
        <v>0.13583441138421734</v>
      </c>
      <c r="L13" s="12">
        <f>SUM(B13+D13+F13+H13+J13)</f>
        <v>612</v>
      </c>
      <c r="M13" s="10">
        <f>L13/L17</f>
        <v>0.11358574610244988</v>
      </c>
    </row>
    <row r="14" spans="1:13" x14ac:dyDescent="0.25">
      <c r="A14" s="22" t="s">
        <v>20</v>
      </c>
      <c r="B14" s="12">
        <v>197</v>
      </c>
      <c r="C14" s="13">
        <f>B14/B17</f>
        <v>0.11433546140452699</v>
      </c>
      <c r="D14" s="12">
        <v>206</v>
      </c>
      <c r="E14" s="13">
        <f>D14/D17</f>
        <v>0.12716049382716049</v>
      </c>
      <c r="F14" s="12">
        <v>189</v>
      </c>
      <c r="G14" s="19">
        <f>F14/F17</f>
        <v>0.16098807495741055</v>
      </c>
      <c r="H14" s="12">
        <v>5</v>
      </c>
      <c r="I14" s="19">
        <f>H14/H17</f>
        <v>5.1020408163265307E-2</v>
      </c>
      <c r="J14" s="12">
        <v>81</v>
      </c>
      <c r="K14" s="19">
        <f>J14/J17</f>
        <v>0.10478654592496765</v>
      </c>
      <c r="L14" s="12">
        <f>SUM(B14+D14+F14+H14+J14)</f>
        <v>678</v>
      </c>
      <c r="M14" s="10">
        <f>L14/L17</f>
        <v>0.12583518930957685</v>
      </c>
    </row>
    <row r="15" spans="1:13" x14ac:dyDescent="0.25">
      <c r="A15" s="22" t="s">
        <v>6</v>
      </c>
      <c r="B15" s="12">
        <v>86</v>
      </c>
      <c r="C15" s="13">
        <f>B15/B17</f>
        <v>4.9912942542077773E-2</v>
      </c>
      <c r="D15" s="12">
        <v>69</v>
      </c>
      <c r="E15" s="13">
        <f>D15/D17</f>
        <v>4.2592592592592592E-2</v>
      </c>
      <c r="F15" s="12">
        <v>57</v>
      </c>
      <c r="G15" s="19">
        <f>F15/F17</f>
        <v>4.8551959114139696E-2</v>
      </c>
      <c r="H15" s="12">
        <v>5</v>
      </c>
      <c r="I15" s="19">
        <f>H15/H17</f>
        <v>5.1020408163265307E-2</v>
      </c>
      <c r="J15" s="12">
        <v>21</v>
      </c>
      <c r="K15" s="19">
        <f>J15/J17</f>
        <v>2.7166882276843468E-2</v>
      </c>
      <c r="L15" s="12">
        <f>SUM(B15+D15+F15+H15+J15)</f>
        <v>238</v>
      </c>
      <c r="M15" s="10">
        <f>L15/L17</f>
        <v>4.4172234595397181E-2</v>
      </c>
    </row>
    <row r="16" spans="1:13" x14ac:dyDescent="0.25">
      <c r="A16" s="22" t="s">
        <v>7</v>
      </c>
      <c r="B16" s="12">
        <v>4</v>
      </c>
      <c r="C16" s="13">
        <f>B16/B17</f>
        <v>2.3215322112594312E-3</v>
      </c>
      <c r="D16" s="12">
        <v>9</v>
      </c>
      <c r="E16" s="13">
        <f>D16/D17</f>
        <v>5.5555555555555558E-3</v>
      </c>
      <c r="F16" s="12">
        <v>9</v>
      </c>
      <c r="G16" s="19">
        <f>F16/F17</f>
        <v>7.6660988074957409E-3</v>
      </c>
      <c r="H16" s="12">
        <v>0</v>
      </c>
      <c r="I16" s="19">
        <f>H16/H17</f>
        <v>0</v>
      </c>
      <c r="J16" s="12">
        <v>3</v>
      </c>
      <c r="K16" s="19">
        <f>J16/J17</f>
        <v>3.8809831824062097E-3</v>
      </c>
      <c r="L16" s="12">
        <f>SUM(B16+D16+F16+H16+J16)</f>
        <v>25</v>
      </c>
      <c r="M16" s="10">
        <f>L16/L17</f>
        <v>4.6399406087602076E-3</v>
      </c>
    </row>
    <row r="17" spans="1:13" ht="15.75" thickBot="1" x14ac:dyDescent="0.3">
      <c r="A17" s="24" t="s">
        <v>0</v>
      </c>
      <c r="B17" s="25">
        <f>SUM(B9:B16)</f>
        <v>1723</v>
      </c>
      <c r="C17" s="26">
        <f>B17/B17</f>
        <v>1</v>
      </c>
      <c r="D17" s="25">
        <f>SUM(D9:D16)</f>
        <v>1620</v>
      </c>
      <c r="E17" s="26">
        <f>D17/D17</f>
        <v>1</v>
      </c>
      <c r="F17" s="25">
        <f>SUM(F9:F16)</f>
        <v>1174</v>
      </c>
      <c r="G17" s="26">
        <f>F17/F17</f>
        <v>1</v>
      </c>
      <c r="H17" s="25">
        <f>SUM(H9:H16)</f>
        <v>98</v>
      </c>
      <c r="I17" s="26">
        <f>H17/H17</f>
        <v>1</v>
      </c>
      <c r="J17" s="25">
        <f>SUM(J9:J16)</f>
        <v>773</v>
      </c>
      <c r="K17" s="26">
        <f>J17/J17</f>
        <v>1</v>
      </c>
      <c r="L17" s="35">
        <f>SUM(B17+D17+F17+H17+J17)</f>
        <v>5388</v>
      </c>
      <c r="M17" s="27">
        <f>L17/L17</f>
        <v>1</v>
      </c>
    </row>
    <row r="18" spans="1:13" x14ac:dyDescent="0.2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</row>
    <row r="19" spans="1:13" x14ac:dyDescent="0.25">
      <c r="A19" s="6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3" x14ac:dyDescent="0.25">
      <c r="A20" s="1" t="s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3" ht="15.75" thickBot="1" x14ac:dyDescent="0.3">
      <c r="A21" s="6" t="s">
        <v>25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3" x14ac:dyDescent="0.25">
      <c r="A22" s="11"/>
      <c r="B22" s="40" t="s">
        <v>19</v>
      </c>
      <c r="C22" s="40"/>
      <c r="D22" s="40"/>
      <c r="E22" s="40"/>
      <c r="F22" s="40"/>
      <c r="G22" s="41"/>
      <c r="H22" s="3"/>
    </row>
    <row r="23" spans="1:13" x14ac:dyDescent="0.25">
      <c r="A23" s="29" t="s">
        <v>15</v>
      </c>
      <c r="B23" s="36" t="s">
        <v>26</v>
      </c>
      <c r="C23" s="36"/>
      <c r="D23" s="36" t="s">
        <v>27</v>
      </c>
      <c r="E23" s="36"/>
      <c r="F23" s="38" t="s">
        <v>21</v>
      </c>
      <c r="G23" s="39"/>
      <c r="H23" s="46"/>
      <c r="I23" s="46"/>
      <c r="J23" s="46"/>
      <c r="K23" s="46"/>
    </row>
    <row r="24" spans="1:13" x14ac:dyDescent="0.25">
      <c r="A24" s="9"/>
      <c r="B24" s="17" t="s">
        <v>9</v>
      </c>
      <c r="C24" s="17" t="s">
        <v>8</v>
      </c>
      <c r="D24" s="17" t="s">
        <v>9</v>
      </c>
      <c r="E24" s="17" t="s">
        <v>8</v>
      </c>
      <c r="F24" s="17" t="s">
        <v>9</v>
      </c>
      <c r="G24" s="21" t="s">
        <v>8</v>
      </c>
      <c r="H24" s="3"/>
      <c r="I24" s="3"/>
      <c r="J24" s="3"/>
      <c r="K24" s="3"/>
    </row>
    <row r="25" spans="1:13" x14ac:dyDescent="0.25">
      <c r="A25" s="29" t="s">
        <v>11</v>
      </c>
      <c r="B25" s="18">
        <v>1800</v>
      </c>
      <c r="C25" s="28">
        <f>B25/$B$30</f>
        <v>0.32304379038047382</v>
      </c>
      <c r="D25" s="18">
        <v>1723</v>
      </c>
      <c r="E25" s="28">
        <f>D25/$D$30</f>
        <v>0.31978470675575354</v>
      </c>
      <c r="F25" s="14">
        <f>D25-B25</f>
        <v>-77</v>
      </c>
      <c r="G25" s="8">
        <f>F25/B25</f>
        <v>-4.2777777777777776E-2</v>
      </c>
      <c r="H25" s="15"/>
      <c r="I25" s="16"/>
      <c r="J25" s="15"/>
      <c r="K25" s="16"/>
    </row>
    <row r="26" spans="1:13" x14ac:dyDescent="0.25">
      <c r="A26" s="29" t="s">
        <v>12</v>
      </c>
      <c r="B26" s="18">
        <v>1222</v>
      </c>
      <c r="C26" s="28">
        <f>B26/$B$30</f>
        <v>0.219310839913855</v>
      </c>
      <c r="D26" s="18">
        <v>1174</v>
      </c>
      <c r="E26" s="28">
        <f>D26/$D$30</f>
        <v>0.21789161098737936</v>
      </c>
      <c r="F26" s="14">
        <f>D26-B26</f>
        <v>-48</v>
      </c>
      <c r="G26" s="8">
        <f>F26/B26</f>
        <v>-3.927986906710311E-2</v>
      </c>
      <c r="H26" s="15"/>
      <c r="I26" s="16"/>
      <c r="J26" s="15"/>
      <c r="K26" s="16"/>
    </row>
    <row r="27" spans="1:13" x14ac:dyDescent="0.25">
      <c r="A27" s="29" t="s">
        <v>23</v>
      </c>
      <c r="B27" s="18">
        <v>117</v>
      </c>
      <c r="C27" s="28">
        <f>B27/$B$30</f>
        <v>2.0997846374730796E-2</v>
      </c>
      <c r="D27" s="18">
        <v>98</v>
      </c>
      <c r="E27" s="28">
        <f>D27/$D$30</f>
        <v>1.8188567186340016E-2</v>
      </c>
      <c r="F27" s="14">
        <f>D27-B27</f>
        <v>-19</v>
      </c>
      <c r="G27" s="8">
        <f>F27/B27</f>
        <v>-0.1623931623931624</v>
      </c>
      <c r="H27" s="15"/>
      <c r="I27" s="16"/>
      <c r="J27" s="15"/>
      <c r="K27" s="16"/>
    </row>
    <row r="28" spans="1:13" x14ac:dyDescent="0.25">
      <c r="A28" s="29" t="s">
        <v>13</v>
      </c>
      <c r="B28" s="18">
        <v>1659</v>
      </c>
      <c r="C28" s="28">
        <f>B28/$B$30</f>
        <v>0.29773869346733667</v>
      </c>
      <c r="D28" s="18">
        <v>1620</v>
      </c>
      <c r="E28" s="28">
        <f>D28/$D$30</f>
        <v>0.30066815144766146</v>
      </c>
      <c r="F28" s="14">
        <f>D28-B28</f>
        <v>-39</v>
      </c>
      <c r="G28" s="8">
        <f>F28/B28</f>
        <v>-2.3508137432188065E-2</v>
      </c>
      <c r="H28" s="15"/>
      <c r="I28" s="16"/>
      <c r="J28" s="15"/>
      <c r="K28" s="16"/>
    </row>
    <row r="29" spans="1:13" x14ac:dyDescent="0.25">
      <c r="A29" s="29" t="s">
        <v>14</v>
      </c>
      <c r="B29" s="18">
        <v>774</v>
      </c>
      <c r="C29" s="28">
        <f>B29/$B$30</f>
        <v>0.13890882986360373</v>
      </c>
      <c r="D29" s="18">
        <v>773</v>
      </c>
      <c r="E29" s="28">
        <f>D29/$D$30</f>
        <v>0.14346696362286562</v>
      </c>
      <c r="F29" s="14">
        <f>D29-B29</f>
        <v>-1</v>
      </c>
      <c r="G29" s="8">
        <f>F29/B29</f>
        <v>-1.2919896640826874E-3</v>
      </c>
      <c r="H29" s="15"/>
      <c r="I29" s="16"/>
      <c r="J29" s="15"/>
      <c r="K29" s="16"/>
    </row>
    <row r="30" spans="1:13" ht="15.75" thickBot="1" x14ac:dyDescent="0.3">
      <c r="A30" s="24" t="s">
        <v>0</v>
      </c>
      <c r="B30" s="30">
        <f>SUM(B25:B29)</f>
        <v>5572</v>
      </c>
      <c r="C30" s="31">
        <f>B30/$B$30</f>
        <v>1</v>
      </c>
      <c r="D30" s="30">
        <f>SUM(D25:D29)</f>
        <v>5388</v>
      </c>
      <c r="E30" s="31">
        <f>D30/$D$30</f>
        <v>1</v>
      </c>
      <c r="F30" s="30">
        <f>SUM(F25:F29)</f>
        <v>-184</v>
      </c>
      <c r="G30" s="32">
        <f>F30/B30</f>
        <v>-3.3022254127781765E-2</v>
      </c>
      <c r="H30" s="33"/>
      <c r="I30" s="34"/>
      <c r="J30" s="33"/>
      <c r="K30" s="34"/>
    </row>
  </sheetData>
  <mergeCells count="14">
    <mergeCell ref="D7:E7"/>
    <mergeCell ref="A1:G1"/>
    <mergeCell ref="B23:C23"/>
    <mergeCell ref="F23:G23"/>
    <mergeCell ref="D23:E23"/>
    <mergeCell ref="B7:C7"/>
    <mergeCell ref="F7:G7"/>
    <mergeCell ref="B22:G22"/>
    <mergeCell ref="B6:M6"/>
    <mergeCell ref="H7:I7"/>
    <mergeCell ref="H23:I23"/>
    <mergeCell ref="J7:K7"/>
    <mergeCell ref="J23:K23"/>
    <mergeCell ref="L7:M7"/>
  </mergeCells>
  <phoneticPr fontId="0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πίνακες 1-2</vt:lpstr>
      <vt:lpstr>Chart3</vt:lpstr>
      <vt:lpstr>'πίνακες 1-2'!Print_Area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2015-10-22T09:05:26Z</cp:lastPrinted>
  <dcterms:created xsi:type="dcterms:W3CDTF">2010-12-08T07:41:08Z</dcterms:created>
  <dcterms:modified xsi:type="dcterms:W3CDTF">2015-10-22T09:46:07Z</dcterms:modified>
</cp:coreProperties>
</file>